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'Лист1'!$A$1:$O$50</definedName>
  </definedNames>
  <calcPr fullCalcOnLoad="1" refMode="R1C1"/>
</workbook>
</file>

<file path=xl/sharedStrings.xml><?xml version="1.0" encoding="utf-8"?>
<sst xmlns="http://schemas.openxmlformats.org/spreadsheetml/2006/main" count="59" uniqueCount="48">
  <si>
    <t>ГК "Экспресс плюс"</t>
  </si>
  <si>
    <t>г. Новосибирск, ул. Пристанский переулок, 5Б, офис 212.</t>
  </si>
  <si>
    <t>Тел. 8 (383) 304-95-95</t>
  </si>
  <si>
    <t>www.expresstk.ru    info.nsk@expresstk.ru</t>
  </si>
  <si>
    <t>Город</t>
  </si>
  <si>
    <t>Минимальная оплата</t>
  </si>
  <si>
    <t>срок доставки</t>
  </si>
  <si>
    <t>до 99</t>
  </si>
  <si>
    <t>100-199</t>
  </si>
  <si>
    <t>200-299</t>
  </si>
  <si>
    <t>300- 499</t>
  </si>
  <si>
    <t>500-699</t>
  </si>
  <si>
    <t>700- 999</t>
  </si>
  <si>
    <t>1000-1499</t>
  </si>
  <si>
    <t>1500-2999</t>
  </si>
  <si>
    <t>3000-4999</t>
  </si>
  <si>
    <t>от 5000</t>
  </si>
  <si>
    <t>Тарифы в город Новосибирск (руб/кг)</t>
  </si>
  <si>
    <t>Прайс сборный груз в Новосибирск</t>
  </si>
  <si>
    <t>Москва</t>
  </si>
  <si>
    <t>Санкт-Петербург</t>
  </si>
  <si>
    <t>до 0,49</t>
  </si>
  <si>
    <t>0,5-0,99</t>
  </si>
  <si>
    <t>1-1,99</t>
  </si>
  <si>
    <t>2-2,99</t>
  </si>
  <si>
    <t>3-3,99</t>
  </si>
  <si>
    <t>4-4,99</t>
  </si>
  <si>
    <t>5-9,99</t>
  </si>
  <si>
    <t>10-14,99</t>
  </si>
  <si>
    <t>15-24,99</t>
  </si>
  <si>
    <t>от 25м3</t>
  </si>
  <si>
    <t>Тарифы в город Новосибирск (руб/м3)</t>
  </si>
  <si>
    <t>Ростов на Дону</t>
  </si>
  <si>
    <t>Краснодар</t>
  </si>
  <si>
    <t xml:space="preserve"> - В стоимость перевозки входят: погрузка, взвешивание груза заказчика, оформление документов, отслеживание, разгрузка, уведомление о приходе груза.</t>
  </si>
  <si>
    <t xml:space="preserve"> - Если сумма измерений по длине, высоте и ширине одного места равна или превышает 4м. или одно место превышает по весу более 1 тонны, то стоимость перевозки увеличивается на 15%</t>
  </si>
  <si>
    <t xml:space="preserve"> - Груз принимается без ограничения веса и объёма, упакованный и промаркированный.</t>
  </si>
  <si>
    <r>
      <t>v</t>
    </r>
    <r>
      <rPr>
        <sz val="14"/>
        <rFont val="Webdings"/>
        <family val="1"/>
      </rPr>
      <t xml:space="preserve"> </t>
    </r>
    <r>
      <rPr>
        <sz val="11"/>
        <rFont val="Bookman Old Style"/>
        <family val="1"/>
      </rPr>
      <t>Предоставление автотранспорта от 1,5 до 20 тонн в любом направлении по России;</t>
    </r>
  </si>
  <si>
    <r>
      <t xml:space="preserve">v </t>
    </r>
    <r>
      <rPr>
        <sz val="11"/>
        <rFont val="Bookman Old Style"/>
        <family val="1"/>
      </rPr>
      <t>Возможность предоставления автотранспорта с оплатой одного направления;</t>
    </r>
  </si>
  <si>
    <r>
      <t>v</t>
    </r>
    <r>
      <rPr>
        <sz val="14"/>
        <rFont val="Webdings"/>
        <family val="1"/>
      </rPr>
      <t xml:space="preserve"> </t>
    </r>
    <r>
      <rPr>
        <sz val="11"/>
        <rFont val="Bookman Old Style"/>
        <family val="1"/>
      </rPr>
      <t>Хранение груза на тёплом складе</t>
    </r>
  </si>
  <si>
    <r>
      <t xml:space="preserve">v </t>
    </r>
    <r>
      <rPr>
        <sz val="11"/>
        <rFont val="Bookman Old Style"/>
        <family val="1"/>
      </rPr>
      <t>Страхование груза;</t>
    </r>
    <r>
      <rPr>
        <sz val="11"/>
        <rFont val="Webdings"/>
        <family val="1"/>
      </rPr>
      <t xml:space="preserve"> v</t>
    </r>
    <r>
      <rPr>
        <sz val="11"/>
        <rFont val="Bookman Old Style"/>
        <family val="1"/>
      </rPr>
      <t xml:space="preserve">Сюрвейерские услуги; </t>
    </r>
    <r>
      <rPr>
        <sz val="11"/>
        <rFont val="Webdings"/>
        <family val="1"/>
      </rPr>
      <t>v</t>
    </r>
    <r>
      <rPr>
        <sz val="11"/>
        <rFont val="Bookman Old Style"/>
        <family val="1"/>
      </rPr>
      <t xml:space="preserve"> Экспедирование груза.</t>
    </r>
  </si>
  <si>
    <t>ВАШ ГРУЗ - НАША ЗАБОТА!</t>
  </si>
  <si>
    <t>8-10</t>
  </si>
  <si>
    <t>10-12</t>
  </si>
  <si>
    <t>10-14</t>
  </si>
  <si>
    <t>12-14</t>
  </si>
  <si>
    <r>
      <t>v</t>
    </r>
    <r>
      <rPr>
        <sz val="14"/>
        <rFont val="Webdings"/>
        <family val="1"/>
      </rPr>
      <t xml:space="preserve"> </t>
    </r>
    <r>
      <rPr>
        <sz val="11"/>
        <rFont val="Bookman Old Style"/>
        <family val="1"/>
      </rPr>
      <t>Стомость жёсткой упаковки изготавливается из расчёта 1м</t>
    </r>
    <r>
      <rPr>
        <vertAlign val="superscript"/>
        <sz val="11"/>
        <rFont val="Bookman Old Style"/>
        <family val="1"/>
      </rPr>
      <t>3</t>
    </r>
    <r>
      <rPr>
        <sz val="11"/>
        <rFont val="Bookman Old Style"/>
        <family val="1"/>
      </rPr>
      <t xml:space="preserve"> - 1200,00 рублей;</t>
    </r>
  </si>
  <si>
    <r>
      <t xml:space="preserve"> - Стоимость перевозки взимается по условию: в случае если 1м</t>
    </r>
    <r>
      <rPr>
        <vertAlign val="super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весит более 330кг., стоимость просчитывается по весу, если 1м</t>
    </r>
    <r>
      <rPr>
        <vertAlign val="super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весит менее 330кг., стоимость просчитывается по объёму.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</si>
</sst>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2"/>
      <color indexed="8"/>
      <name val="Arial Cyr"/>
      <family val="0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4"/>
      <color indexed="12"/>
      <name val="Times New Roman"/>
      <family val="1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sz val="10"/>
      <name val="Arial Cyr"/>
      <family val="2"/>
    </font>
    <font>
      <b/>
      <sz val="10"/>
      <color indexed="8"/>
      <name val="Arial Cyr"/>
      <family val="2"/>
    </font>
    <font>
      <sz val="12"/>
      <color indexed="8"/>
      <name val="Times New Roman"/>
      <family val="1"/>
    </font>
    <font>
      <sz val="8"/>
      <color indexed="8"/>
      <name val="Arial Cyr"/>
      <family val="0"/>
    </font>
    <font>
      <vertAlign val="superscript"/>
      <sz val="12"/>
      <color indexed="8"/>
      <name val="Times New Roman"/>
      <family val="1"/>
    </font>
    <font>
      <b/>
      <sz val="9"/>
      <color indexed="8"/>
      <name val="Arial"/>
      <family val="2"/>
    </font>
    <font>
      <sz val="12"/>
      <name val="Webdings"/>
      <family val="1"/>
    </font>
    <font>
      <sz val="14"/>
      <name val="Webdings"/>
      <family val="1"/>
    </font>
    <font>
      <sz val="11"/>
      <name val="Bookman Old Style"/>
      <family val="1"/>
    </font>
    <font>
      <vertAlign val="superscript"/>
      <sz val="11"/>
      <name val="Bookman Old Style"/>
      <family val="1"/>
    </font>
    <font>
      <b/>
      <sz val="10.5"/>
      <color indexed="8"/>
      <name val="Verdana"/>
      <family val="2"/>
    </font>
    <font>
      <b/>
      <sz val="12"/>
      <name val="Verdana"/>
      <family val="2"/>
    </font>
    <font>
      <sz val="10.5"/>
      <color indexed="8"/>
      <name val="Verdana"/>
      <family val="2"/>
    </font>
    <font>
      <b/>
      <sz val="10.5"/>
      <name val="Verdana"/>
      <family val="2"/>
    </font>
    <font>
      <sz val="11"/>
      <name val="Webdings"/>
      <family val="1"/>
    </font>
    <font>
      <u val="single"/>
      <sz val="12"/>
      <name val="Franklin Gothic Medium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u val="single"/>
      <sz val="36"/>
      <name val="Franklin Gothic Medium"/>
      <family val="2"/>
    </font>
    <font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1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3" fillId="0" borderId="0" xfId="0" applyFont="1" applyFill="1" applyAlignment="1" applyProtection="1">
      <alignment horizontal="center" wrapText="1"/>
      <protection/>
    </xf>
    <xf numFmtId="0" fontId="3" fillId="0" borderId="0" xfId="0" applyFont="1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4" fillId="0" borderId="0" xfId="0" applyFont="1" applyFill="1" applyAlignment="1" applyProtection="1">
      <alignment/>
      <protection/>
    </xf>
    <xf numFmtId="0" fontId="0" fillId="0" borderId="0" xfId="0" applyFill="1" applyBorder="1" applyAlignment="1">
      <alignment/>
    </xf>
    <xf numFmtId="0" fontId="14" fillId="0" borderId="0" xfId="0" applyFont="1" applyFill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2" fontId="21" fillId="0" borderId="0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 textRotation="90"/>
    </xf>
    <xf numFmtId="0" fontId="23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10" fillId="33" borderId="10" xfId="0" applyFont="1" applyFill="1" applyBorder="1" applyAlignment="1">
      <alignment horizontal="center" vertical="center" wrapText="1" shrinkToFi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33" borderId="11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2" fillId="0" borderId="0" xfId="0" applyFont="1" applyFill="1" applyAlignment="1" applyProtection="1">
      <alignment horizontal="right" wrapText="1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0" xfId="42" applyFont="1" applyFill="1" applyBorder="1" applyAlignment="1" applyProtection="1">
      <alignment horizontal="right"/>
      <protection/>
    </xf>
    <xf numFmtId="0" fontId="7" fillId="33" borderId="10" xfId="42" applyFont="1" applyFill="1" applyBorder="1" applyAlignment="1" applyProtection="1">
      <alignment horizontal="center"/>
      <protection/>
    </xf>
    <xf numFmtId="0" fontId="0" fillId="33" borderId="10" xfId="0" applyFill="1" applyBorder="1" applyAlignment="1">
      <alignment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12" fillId="0" borderId="10" xfId="53" applyFont="1" applyFill="1" applyBorder="1" applyAlignment="1" applyProtection="1">
      <alignment horizontal="left" vertical="center"/>
      <protection/>
    </xf>
    <xf numFmtId="0" fontId="53" fillId="0" borderId="10" xfId="0" applyFont="1" applyBorder="1" applyAlignment="1">
      <alignment/>
    </xf>
    <xf numFmtId="0" fontId="8" fillId="33" borderId="13" xfId="0" applyFont="1" applyFill="1" applyBorder="1" applyAlignment="1" applyProtection="1">
      <alignment horizontal="center" vertical="center" wrapText="1"/>
      <protection/>
    </xf>
    <xf numFmtId="0" fontId="8" fillId="33" borderId="14" xfId="0" applyFont="1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>
      <alignment/>
    </xf>
    <xf numFmtId="0" fontId="53" fillId="0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5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Border="1" applyAlignment="1">
      <alignment horizontal="center" vertical="center" wrapText="1"/>
    </xf>
    <xf numFmtId="0" fontId="45" fillId="0" borderId="10" xfId="53" applyFont="1" applyFill="1" applyBorder="1" applyAlignment="1" applyProtection="1">
      <alignment horizontal="center" vertical="center"/>
      <protection/>
    </xf>
    <xf numFmtId="2" fontId="45" fillId="0" borderId="10" xfId="53" applyNumberFormat="1" applyFont="1" applyFill="1" applyBorder="1" applyAlignment="1" applyProtection="1">
      <alignment vertical="center"/>
      <protection/>
    </xf>
    <xf numFmtId="0" fontId="11" fillId="0" borderId="10" xfId="53" applyNumberFormat="1" applyFont="1" applyFill="1" applyBorder="1" applyAlignment="1" applyProtection="1">
      <alignment horizontal="right"/>
      <protection/>
    </xf>
    <xf numFmtId="49" fontId="45" fillId="0" borderId="10" xfId="53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142875</xdr:rowOff>
    </xdr:from>
    <xdr:to>
      <xdr:col>2</xdr:col>
      <xdr:colOff>304800</xdr:colOff>
      <xdr:row>2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42875"/>
          <a:ext cx="1304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609600</xdr:colOff>
      <xdr:row>21</xdr:row>
      <xdr:rowOff>28575</xdr:rowOff>
    </xdr:from>
    <xdr:to>
      <xdr:col>11</xdr:col>
      <xdr:colOff>314325</xdr:colOff>
      <xdr:row>22</xdr:row>
      <xdr:rowOff>104775</xdr:rowOff>
    </xdr:to>
    <xdr:sp>
      <xdr:nvSpPr>
        <xdr:cNvPr id="2" name="WordArt 2"/>
        <xdr:cNvSpPr>
          <a:spLocks/>
        </xdr:cNvSpPr>
      </xdr:nvSpPr>
      <xdr:spPr>
        <a:xfrm>
          <a:off x="609600" y="5257800"/>
          <a:ext cx="6877050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Bookman Old Style"/>
              <a:cs typeface="Bookman Old Style"/>
            </a:rPr>
            <a:t>Всегда для Вас следующие услуги: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presstk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tabSelected="1" zoomScalePageLayoutView="0" workbookViewId="0" topLeftCell="A1">
      <selection activeCell="R19" sqref="R19"/>
    </sheetView>
  </sheetViews>
  <sheetFormatPr defaultColWidth="9.140625" defaultRowHeight="15"/>
  <cols>
    <col min="3" max="3" width="13.28125" style="0" customWidth="1"/>
    <col min="4" max="4" width="10.7109375" style="0" customWidth="1"/>
    <col min="11" max="11" width="10.421875" style="0" customWidth="1"/>
    <col min="12" max="12" width="11.00390625" style="0" customWidth="1"/>
    <col min="13" max="13" width="11.421875" style="0" customWidth="1"/>
  </cols>
  <sheetData>
    <row r="1" spans="1:14" ht="29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">
      <c r="A2" s="1"/>
      <c r="B2" s="2"/>
      <c r="C2" s="2"/>
      <c r="D2" s="2"/>
      <c r="E2" s="26" t="s">
        <v>1</v>
      </c>
      <c r="F2" s="26"/>
      <c r="G2" s="26"/>
      <c r="H2" s="26"/>
      <c r="I2" s="26"/>
      <c r="J2" s="26"/>
      <c r="K2" s="26"/>
      <c r="L2" s="26"/>
      <c r="M2" s="26"/>
      <c r="N2" s="26"/>
    </row>
    <row r="3" spans="1:14" ht="15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8.75">
      <c r="A4" s="27" t="s">
        <v>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 ht="18.75">
      <c r="A5" s="28" t="s">
        <v>18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9"/>
      <c r="M5" s="29"/>
      <c r="N5" s="29"/>
    </row>
    <row r="6" spans="1:14" ht="15">
      <c r="A6" s="30" t="s">
        <v>17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29"/>
      <c r="M6" s="29"/>
      <c r="N6" s="29"/>
    </row>
    <row r="7" spans="1:14" ht="25.5">
      <c r="A7" s="23" t="s">
        <v>4</v>
      </c>
      <c r="B7" s="24"/>
      <c r="C7" s="18" t="s">
        <v>5</v>
      </c>
      <c r="D7" s="21" t="s">
        <v>6</v>
      </c>
      <c r="E7" s="20" t="s">
        <v>7</v>
      </c>
      <c r="F7" s="19" t="s">
        <v>8</v>
      </c>
      <c r="G7" s="19" t="s">
        <v>9</v>
      </c>
      <c r="H7" s="19" t="s">
        <v>10</v>
      </c>
      <c r="I7" s="19" t="s">
        <v>11</v>
      </c>
      <c r="J7" s="19" t="s">
        <v>12</v>
      </c>
      <c r="K7" s="19" t="s">
        <v>13</v>
      </c>
      <c r="L7" s="19" t="s">
        <v>14</v>
      </c>
      <c r="M7" s="19" t="s">
        <v>15</v>
      </c>
      <c r="N7" s="20" t="s">
        <v>16</v>
      </c>
    </row>
    <row r="8" spans="1:14" s="41" customFormat="1" ht="15">
      <c r="A8" s="31" t="s">
        <v>19</v>
      </c>
      <c r="B8" s="32"/>
      <c r="C8" s="46">
        <v>1670</v>
      </c>
      <c r="D8" s="49" t="s">
        <v>42</v>
      </c>
      <c r="E8" s="47">
        <v>7.2</v>
      </c>
      <c r="F8" s="47">
        <v>7</v>
      </c>
      <c r="G8" s="47">
        <v>6.9</v>
      </c>
      <c r="H8" s="47">
        <v>6.8</v>
      </c>
      <c r="I8" s="47">
        <v>6.7</v>
      </c>
      <c r="J8" s="47">
        <v>6.6</v>
      </c>
      <c r="K8" s="47">
        <v>6.5</v>
      </c>
      <c r="L8" s="47">
        <v>6.4</v>
      </c>
      <c r="M8" s="47">
        <v>6.3</v>
      </c>
      <c r="N8" s="47">
        <v>6.2</v>
      </c>
    </row>
    <row r="9" spans="1:14" s="41" customFormat="1" ht="15">
      <c r="A9" s="31" t="s">
        <v>20</v>
      </c>
      <c r="B9" s="32"/>
      <c r="C9" s="46">
        <v>2190</v>
      </c>
      <c r="D9" s="49" t="s">
        <v>44</v>
      </c>
      <c r="E9" s="47">
        <v>9.2</v>
      </c>
      <c r="F9" s="47">
        <v>9</v>
      </c>
      <c r="G9" s="47">
        <v>8.9</v>
      </c>
      <c r="H9" s="47">
        <v>8.8</v>
      </c>
      <c r="I9" s="47">
        <v>8.7</v>
      </c>
      <c r="J9" s="47">
        <v>8.6</v>
      </c>
      <c r="K9" s="47">
        <v>8.5</v>
      </c>
      <c r="L9" s="47">
        <v>8.4</v>
      </c>
      <c r="M9" s="47">
        <v>8.3</v>
      </c>
      <c r="N9" s="47">
        <v>8.2</v>
      </c>
    </row>
    <row r="10" spans="1:14" ht="15">
      <c r="A10" s="31" t="s">
        <v>32</v>
      </c>
      <c r="B10" s="32"/>
      <c r="C10" s="46">
        <v>2060</v>
      </c>
      <c r="D10" s="49" t="s">
        <v>43</v>
      </c>
      <c r="E10" s="47">
        <f>6+E8</f>
        <v>13.2</v>
      </c>
      <c r="F10" s="47">
        <f>6+F8</f>
        <v>13</v>
      </c>
      <c r="G10" s="47">
        <f>6+G8</f>
        <v>12.9</v>
      </c>
      <c r="H10" s="47">
        <f>6+H8</f>
        <v>12.8</v>
      </c>
      <c r="I10" s="47">
        <f>6+I8</f>
        <v>12.7</v>
      </c>
      <c r="J10" s="47">
        <f>6+J8</f>
        <v>12.6</v>
      </c>
      <c r="K10" s="47">
        <f>6+K8</f>
        <v>12.5</v>
      </c>
      <c r="L10" s="47">
        <f>6+L8</f>
        <v>12.4</v>
      </c>
      <c r="M10" s="47">
        <f>6+M8</f>
        <v>12.3</v>
      </c>
      <c r="N10" s="47">
        <f>6+N8</f>
        <v>12.2</v>
      </c>
    </row>
    <row r="11" spans="1:14" s="17" customFormat="1" ht="15">
      <c r="A11" s="31" t="s">
        <v>33</v>
      </c>
      <c r="B11" s="36"/>
      <c r="C11" s="46">
        <v>2120</v>
      </c>
      <c r="D11" s="49" t="s">
        <v>45</v>
      </c>
      <c r="E11" s="47">
        <f>9.3+E9</f>
        <v>18.5</v>
      </c>
      <c r="F11" s="47">
        <f>9.3+F9</f>
        <v>18.3</v>
      </c>
      <c r="G11" s="47">
        <f>9.3+G9</f>
        <v>18.200000000000003</v>
      </c>
      <c r="H11" s="47">
        <f>9.3+H9</f>
        <v>18.1</v>
      </c>
      <c r="I11" s="47">
        <f>9.3+I9</f>
        <v>18</v>
      </c>
      <c r="J11" s="47">
        <f>9.3+J9</f>
        <v>17.9</v>
      </c>
      <c r="K11" s="47">
        <f>9.3+K9</f>
        <v>17.8</v>
      </c>
      <c r="L11" s="47">
        <f>9.3+L9</f>
        <v>17.700000000000003</v>
      </c>
      <c r="M11" s="47">
        <f>9.3+M9</f>
        <v>17.6</v>
      </c>
      <c r="N11" s="47">
        <f>9.3+N9</f>
        <v>17.5</v>
      </c>
    </row>
    <row r="12" spans="1:14" ht="15">
      <c r="A12" s="33" t="s">
        <v>31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5"/>
      <c r="M12" s="35"/>
      <c r="N12" s="35"/>
    </row>
    <row r="13" spans="1:14" ht="25.5">
      <c r="A13" s="23" t="s">
        <v>4</v>
      </c>
      <c r="B13" s="24"/>
      <c r="C13" s="18" t="s">
        <v>5</v>
      </c>
      <c r="D13" s="19" t="s">
        <v>6</v>
      </c>
      <c r="E13" s="20" t="s">
        <v>21</v>
      </c>
      <c r="F13" s="19" t="s">
        <v>22</v>
      </c>
      <c r="G13" s="20" t="s">
        <v>23</v>
      </c>
      <c r="H13" s="20" t="s">
        <v>24</v>
      </c>
      <c r="I13" s="20" t="s">
        <v>25</v>
      </c>
      <c r="J13" s="20" t="s">
        <v>26</v>
      </c>
      <c r="K13" s="20" t="s">
        <v>27</v>
      </c>
      <c r="L13" s="20" t="s">
        <v>28</v>
      </c>
      <c r="M13" s="20" t="s">
        <v>29</v>
      </c>
      <c r="N13" s="20" t="s">
        <v>30</v>
      </c>
    </row>
    <row r="14" spans="1:14" s="41" customFormat="1" ht="15">
      <c r="A14" s="31" t="s">
        <v>19</v>
      </c>
      <c r="B14" s="32"/>
      <c r="C14" s="46">
        <v>1670</v>
      </c>
      <c r="D14" s="49" t="s">
        <v>42</v>
      </c>
      <c r="E14" s="48">
        <v>2380</v>
      </c>
      <c r="F14" s="48">
        <v>2310</v>
      </c>
      <c r="G14" s="48">
        <v>2280</v>
      </c>
      <c r="H14" s="48">
        <v>2250</v>
      </c>
      <c r="I14" s="48">
        <v>2210</v>
      </c>
      <c r="J14" s="48">
        <v>2180</v>
      </c>
      <c r="K14" s="48">
        <v>2150</v>
      </c>
      <c r="L14" s="48">
        <v>2110</v>
      </c>
      <c r="M14" s="48">
        <v>2080</v>
      </c>
      <c r="N14" s="48">
        <v>2050</v>
      </c>
    </row>
    <row r="15" spans="1:14" s="41" customFormat="1" ht="15">
      <c r="A15" s="31" t="s">
        <v>20</v>
      </c>
      <c r="B15" s="32"/>
      <c r="C15" s="46">
        <v>2190</v>
      </c>
      <c r="D15" s="49" t="s">
        <v>44</v>
      </c>
      <c r="E15" s="48">
        <v>3040</v>
      </c>
      <c r="F15" s="48">
        <v>2970</v>
      </c>
      <c r="G15" s="48">
        <v>2940</v>
      </c>
      <c r="H15" s="48">
        <v>2910</v>
      </c>
      <c r="I15" s="48">
        <v>2870</v>
      </c>
      <c r="J15" s="48">
        <v>2840</v>
      </c>
      <c r="K15" s="48">
        <v>2810</v>
      </c>
      <c r="L15" s="48">
        <v>2770</v>
      </c>
      <c r="M15" s="48">
        <v>2740</v>
      </c>
      <c r="N15" s="48">
        <v>2700</v>
      </c>
    </row>
    <row r="16" spans="1:14" s="41" customFormat="1" ht="15">
      <c r="A16" s="31" t="s">
        <v>32</v>
      </c>
      <c r="B16" s="32"/>
      <c r="C16" s="46">
        <v>2060</v>
      </c>
      <c r="D16" s="49" t="s">
        <v>43</v>
      </c>
      <c r="E16" s="48">
        <f aca="true" t="shared" si="0" ref="E16:M16">E14+1400</f>
        <v>3780</v>
      </c>
      <c r="F16" s="48">
        <f t="shared" si="0"/>
        <v>3710</v>
      </c>
      <c r="G16" s="48">
        <f t="shared" si="0"/>
        <v>3680</v>
      </c>
      <c r="H16" s="48">
        <f t="shared" si="0"/>
        <v>3650</v>
      </c>
      <c r="I16" s="48">
        <f t="shared" si="0"/>
        <v>3610</v>
      </c>
      <c r="J16" s="48">
        <f t="shared" si="0"/>
        <v>3580</v>
      </c>
      <c r="K16" s="48">
        <f t="shared" si="0"/>
        <v>3550</v>
      </c>
      <c r="L16" s="48">
        <f t="shared" si="0"/>
        <v>3510</v>
      </c>
      <c r="M16" s="48">
        <f t="shared" si="0"/>
        <v>3480</v>
      </c>
      <c r="N16" s="48">
        <f>N14+1400</f>
        <v>3450</v>
      </c>
    </row>
    <row r="17" spans="1:14" s="42" customFormat="1" ht="15">
      <c r="A17" s="31" t="s">
        <v>33</v>
      </c>
      <c r="B17" s="36"/>
      <c r="C17" s="46">
        <v>2120</v>
      </c>
      <c r="D17" s="49" t="s">
        <v>45</v>
      </c>
      <c r="E17" s="48">
        <f aca="true" t="shared" si="1" ref="E17:M17">E14+2150</f>
        <v>4530</v>
      </c>
      <c r="F17" s="48">
        <f t="shared" si="1"/>
        <v>4460</v>
      </c>
      <c r="G17" s="48">
        <f t="shared" si="1"/>
        <v>4430</v>
      </c>
      <c r="H17" s="48">
        <f t="shared" si="1"/>
        <v>4400</v>
      </c>
      <c r="I17" s="48">
        <f t="shared" si="1"/>
        <v>4360</v>
      </c>
      <c r="J17" s="48">
        <f t="shared" si="1"/>
        <v>4330</v>
      </c>
      <c r="K17" s="48">
        <f t="shared" si="1"/>
        <v>4300</v>
      </c>
      <c r="L17" s="48">
        <f t="shared" si="1"/>
        <v>4260</v>
      </c>
      <c r="M17" s="48">
        <f t="shared" si="1"/>
        <v>4230</v>
      </c>
      <c r="N17" s="48">
        <f>N14+2150</f>
        <v>4200</v>
      </c>
    </row>
    <row r="18" spans="1:19" s="4" customFormat="1" ht="34.5" customHeight="1">
      <c r="A18" s="38" t="s">
        <v>34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P18" s="43"/>
      <c r="Q18" s="43"/>
      <c r="R18" s="43"/>
      <c r="S18" s="43"/>
    </row>
    <row r="19" spans="1:19" s="6" customFormat="1" ht="35.25" customHeight="1">
      <c r="A19" s="39" t="s">
        <v>47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Q19" s="43"/>
      <c r="R19" s="43"/>
      <c r="S19" s="43"/>
    </row>
    <row r="20" spans="1:14" s="4" customFormat="1" ht="30.75" customHeight="1">
      <c r="A20" s="39" t="s">
        <v>35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</row>
    <row r="21" spans="1:19" s="4" customFormat="1" ht="13.5" customHeight="1">
      <c r="A21" s="39" t="s">
        <v>36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8"/>
      <c r="P21" s="9"/>
      <c r="Q21" s="9"/>
      <c r="R21" s="9"/>
      <c r="S21" s="9"/>
    </row>
    <row r="22" spans="1:19" s="44" customFormat="1" ht="15.75">
      <c r="A22" s="22"/>
      <c r="B22" s="22"/>
      <c r="C22"/>
      <c r="D22"/>
      <c r="E22"/>
      <c r="F22"/>
      <c r="G22"/>
      <c r="H22"/>
      <c r="I22"/>
      <c r="J22"/>
      <c r="K22"/>
      <c r="L22"/>
      <c r="M22"/>
      <c r="N22"/>
      <c r="O22" s="10"/>
      <c r="P22"/>
      <c r="Q22"/>
      <c r="R22"/>
      <c r="S22"/>
    </row>
    <row r="23" spans="1:19" s="44" customFormat="1" ht="17.25" customHeight="1">
      <c r="A23" s="22"/>
      <c r="B23" s="22"/>
      <c r="C23"/>
      <c r="D23"/>
      <c r="E23"/>
      <c r="F23"/>
      <c r="G23"/>
      <c r="H23"/>
      <c r="I23"/>
      <c r="J23"/>
      <c r="K23"/>
      <c r="L23"/>
      <c r="M23"/>
      <c r="N23"/>
      <c r="O23" s="10"/>
      <c r="P23"/>
      <c r="Q23"/>
      <c r="R23"/>
      <c r="S23"/>
    </row>
    <row r="24" spans="1:19" s="44" customFormat="1" ht="17.25" customHeight="1">
      <c r="A24" s="11" t="s">
        <v>37</v>
      </c>
      <c r="B24" s="11"/>
      <c r="C24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0"/>
      <c r="P24"/>
      <c r="Q24"/>
      <c r="R24"/>
      <c r="S24"/>
    </row>
    <row r="25" spans="1:15" ht="17.25" customHeight="1">
      <c r="A25" s="11" t="s">
        <v>38</v>
      </c>
      <c r="B25" s="11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0"/>
    </row>
    <row r="26" spans="1:15" ht="17.25" customHeight="1">
      <c r="A26" s="11" t="s">
        <v>46</v>
      </c>
      <c r="B26" s="11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0"/>
    </row>
    <row r="27" spans="1:19" ht="17.25" customHeight="1">
      <c r="A27" s="11" t="s">
        <v>39</v>
      </c>
      <c r="B27" s="11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0"/>
      <c r="P27" s="4"/>
      <c r="Q27" s="4"/>
      <c r="R27" s="4"/>
      <c r="S27" s="13"/>
    </row>
    <row r="28" spans="1:14" s="17" customFormat="1" ht="19.5">
      <c r="A28" s="11" t="s">
        <v>40</v>
      </c>
      <c r="B28" s="11"/>
      <c r="C28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63.75" customHeight="1">
      <c r="A29" s="45" t="s">
        <v>41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</row>
    <row r="30" spans="1:2" ht="15">
      <c r="A30" s="37"/>
      <c r="B30" s="37"/>
    </row>
    <row r="31" spans="1:22" s="5" customFormat="1" ht="30" customHeight="1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4"/>
      <c r="P31" s="4"/>
      <c r="Q31" s="4"/>
      <c r="R31" s="4"/>
      <c r="S31" s="4"/>
      <c r="T31" s="4"/>
      <c r="U31" s="4"/>
      <c r="V31" s="4"/>
    </row>
    <row r="32" spans="1:22" s="7" customFormat="1" ht="39" customHeight="1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6"/>
      <c r="P32" s="6"/>
      <c r="Q32" s="6"/>
      <c r="R32" s="6"/>
      <c r="S32" s="6"/>
      <c r="T32" s="6"/>
      <c r="U32" s="6"/>
      <c r="V32" s="6"/>
    </row>
    <row r="33" spans="1:22" s="7" customFormat="1" ht="38.2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4"/>
      <c r="P33" s="4"/>
      <c r="Q33" s="4"/>
      <c r="R33" s="4"/>
      <c r="S33" s="4"/>
      <c r="T33" s="4"/>
      <c r="U33" s="4"/>
      <c r="V33" s="4"/>
    </row>
    <row r="34" spans="1:22" s="7" customFormat="1" ht="31.5" customHeight="1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8"/>
      <c r="P34" s="9"/>
      <c r="Q34" s="9"/>
      <c r="R34" s="9"/>
      <c r="S34" s="9"/>
      <c r="T34" s="9"/>
      <c r="U34" s="9"/>
      <c r="V34" s="9"/>
    </row>
    <row r="35" spans="1:22" s="7" customFormat="1" ht="15">
      <c r="A35" s="3"/>
      <c r="B35" s="3"/>
      <c r="C35"/>
      <c r="D35"/>
      <c r="E35"/>
      <c r="F35"/>
      <c r="G35"/>
      <c r="H35"/>
      <c r="I35"/>
      <c r="J35"/>
      <c r="K35"/>
      <c r="L35"/>
      <c r="M35"/>
      <c r="N35"/>
      <c r="O35" s="10"/>
      <c r="P35"/>
      <c r="Q35"/>
      <c r="R35"/>
      <c r="S35"/>
      <c r="T35"/>
      <c r="U35"/>
      <c r="V35"/>
    </row>
    <row r="36" spans="1:22" s="7" customFormat="1" ht="19.5">
      <c r="A36" s="11"/>
      <c r="B36" s="11"/>
      <c r="C36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0"/>
      <c r="P36"/>
      <c r="Q36"/>
      <c r="R36"/>
      <c r="S36"/>
      <c r="T36"/>
      <c r="U36"/>
      <c r="V36"/>
    </row>
    <row r="37" spans="1:22" s="7" customFormat="1" ht="19.5">
      <c r="A37" s="11"/>
      <c r="B37" s="11"/>
      <c r="C37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0"/>
      <c r="P37"/>
      <c r="Q37"/>
      <c r="R37"/>
      <c r="S37"/>
      <c r="T37"/>
      <c r="U37"/>
      <c r="V37"/>
    </row>
    <row r="38" spans="1:22" s="7" customFormat="1" ht="19.5">
      <c r="A38" s="11"/>
      <c r="B38" s="11"/>
      <c r="C38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0"/>
      <c r="P38"/>
      <c r="Q38"/>
      <c r="R38"/>
      <c r="S38"/>
      <c r="T38"/>
      <c r="U38"/>
      <c r="V38"/>
    </row>
    <row r="39" spans="1:22" s="7" customFormat="1" ht="19.5">
      <c r="A39" s="11"/>
      <c r="B39" s="11"/>
      <c r="C39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0"/>
      <c r="P39" s="4"/>
      <c r="Q39" s="4"/>
      <c r="R39" s="4"/>
      <c r="S39" s="13"/>
      <c r="T39" s="14"/>
      <c r="U39" s="15"/>
      <c r="V39" s="16"/>
    </row>
    <row r="40" spans="1:22" s="7" customFormat="1" ht="19.5">
      <c r="A40" s="11"/>
      <c r="B40" s="11"/>
      <c r="C40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7"/>
      <c r="P40" s="17"/>
      <c r="Q40" s="17"/>
      <c r="R40" s="17"/>
      <c r="S40" s="17"/>
      <c r="T40" s="17"/>
      <c r="U40" s="17"/>
      <c r="V40" s="17"/>
    </row>
    <row r="41" spans="1:22" s="7" customFormat="1" ht="16.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/>
      <c r="P41"/>
      <c r="Q41"/>
      <c r="R41"/>
      <c r="S41"/>
      <c r="T41"/>
      <c r="U41"/>
      <c r="V41"/>
    </row>
  </sheetData>
  <sheetProtection/>
  <mergeCells count="28">
    <mergeCell ref="A16:B16"/>
    <mergeCell ref="A17:B17"/>
    <mergeCell ref="A18:N18"/>
    <mergeCell ref="A19:N19"/>
    <mergeCell ref="A20:N20"/>
    <mergeCell ref="A21:N21"/>
    <mergeCell ref="A31:N31"/>
    <mergeCell ref="A32:N32"/>
    <mergeCell ref="A33:N33"/>
    <mergeCell ref="A34:N34"/>
    <mergeCell ref="A41:N41"/>
    <mergeCell ref="A30:B30"/>
    <mergeCell ref="A10:B10"/>
    <mergeCell ref="A11:B11"/>
    <mergeCell ref="A29:N29"/>
    <mergeCell ref="A13:B13"/>
    <mergeCell ref="A12:N12"/>
    <mergeCell ref="A8:B8"/>
    <mergeCell ref="A9:B9"/>
    <mergeCell ref="A14:B14"/>
    <mergeCell ref="A15:B15"/>
    <mergeCell ref="A7:B7"/>
    <mergeCell ref="A1:N1"/>
    <mergeCell ref="E2:N2"/>
    <mergeCell ref="A3:N3"/>
    <mergeCell ref="A4:N4"/>
    <mergeCell ref="A5:N5"/>
    <mergeCell ref="A6:N6"/>
  </mergeCells>
  <hyperlinks>
    <hyperlink ref="A4" r:id="rId1" display="www.expresstk.ru"/>
  </hyperlinks>
  <printOptions/>
  <pageMargins left="0.7" right="0.7" top="0.75" bottom="0.75" header="0.3" footer="0.3"/>
  <pageSetup horizontalDpi="600" verticalDpi="600" orientation="portrait" paperSize="9" scale="58" r:id="rId3"/>
  <ignoredErrors>
    <ignoredError sqref="D9 D11 D15 D17" twoDigitTextYea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Маркетинг</dc:creator>
  <cp:keywords/>
  <dc:description/>
  <cp:lastModifiedBy>Пользователь</cp:lastModifiedBy>
  <dcterms:created xsi:type="dcterms:W3CDTF">2018-03-15T04:47:33Z</dcterms:created>
  <dcterms:modified xsi:type="dcterms:W3CDTF">2022-02-18T10:42:02Z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